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36586430-1620-4911-B324-0AC736D57D0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2" i="1" l="1"/>
  <c r="D8" i="1" l="1"/>
  <c r="E8" i="1" s="1"/>
  <c r="G8" i="1" s="1"/>
  <c r="H8" i="1" s="1"/>
  <c r="I8" i="1" s="1"/>
  <c r="J8" i="1" s="1"/>
  <c r="K8" i="1" s="1"/>
  <c r="L8" i="1" s="1"/>
  <c r="D9" i="1"/>
  <c r="E9" i="1" s="1"/>
  <c r="G9" i="1" s="1"/>
  <c r="H9" i="1" s="1"/>
  <c r="I9" i="1" s="1"/>
  <c r="J9" i="1" s="1"/>
  <c r="K9" i="1" s="1"/>
  <c r="L9" i="1" s="1"/>
  <c r="D10" i="1"/>
  <c r="E10" i="1" s="1"/>
  <c r="G10" i="1" s="1"/>
  <c r="H10" i="1" s="1"/>
  <c r="I10" i="1" s="1"/>
  <c r="J10" i="1" s="1"/>
  <c r="K10" i="1" s="1"/>
  <c r="L10" i="1" s="1"/>
  <c r="D7" i="1"/>
  <c r="E7" i="1" s="1"/>
  <c r="G7" i="1" s="1"/>
  <c r="H7" i="1" s="1"/>
  <c r="I7" i="1" s="1"/>
  <c r="J7" i="1" s="1"/>
  <c r="K7" i="1" s="1"/>
  <c r="L7" i="1" s="1"/>
  <c r="D6" i="1"/>
  <c r="E6" i="1" s="1"/>
  <c r="G6" i="1" s="1"/>
  <c r="H6" i="1" s="1"/>
  <c r="I6" i="1" s="1"/>
  <c r="J6" i="1" s="1"/>
  <c r="K6" i="1" s="1"/>
  <c r="L6" i="1" s="1"/>
  <c r="D12" i="1" l="1"/>
  <c r="E12" i="1" l="1"/>
</calcChain>
</file>

<file path=xl/sharedStrings.xml><?xml version="1.0" encoding="utf-8"?>
<sst xmlns="http://schemas.openxmlformats.org/spreadsheetml/2006/main" count="18" uniqueCount="18">
  <si>
    <t>sched_latency</t>
  </si>
  <si>
    <t>min_granularity</t>
  </si>
  <si>
    <t>default weight</t>
  </si>
  <si>
    <t>vruntime</t>
  </si>
  <si>
    <t>Process</t>
  </si>
  <si>
    <t>Nice</t>
  </si>
  <si>
    <t>Weight</t>
  </si>
  <si>
    <t>Timeslice</t>
  </si>
  <si>
    <t>Runtime</t>
  </si>
  <si>
    <t>initial</t>
  </si>
  <si>
    <t>P1</t>
  </si>
  <si>
    <t>P2</t>
  </si>
  <si>
    <t>P3</t>
  </si>
  <si>
    <t>P4</t>
  </si>
  <si>
    <t>P5</t>
  </si>
  <si>
    <t>Sum</t>
  </si>
  <si>
    <t xml:space="preserve">vruntime formula: </t>
  </si>
  <si>
    <t>The runtime used is NOT the cumulative runtime, it is the most recent runtime, so I removed the multiplier.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</si>
</sst>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B16" sqref="B16"/>
    </sheetView>
  </sheetViews>
  <sheetFormatPr defaultRowHeight="15"/>
  <cols>
    <col min="1" max="1" width="16.140625" customWidth="1"/>
  </cols>
  <sheetData>
    <row r="1" spans="1:12">
      <c r="A1" t="s">
        <v>0</v>
      </c>
      <c r="B1">
        <v>48</v>
      </c>
    </row>
    <row r="2" spans="1:12">
      <c r="A2" t="s">
        <v>1</v>
      </c>
      <c r="B2">
        <v>6</v>
      </c>
    </row>
    <row r="3" spans="1:12">
      <c r="A3" t="s">
        <v>2</v>
      </c>
      <c r="B3">
        <v>1024</v>
      </c>
    </row>
    <row r="4" spans="1:12">
      <c r="F4" t="s">
        <v>3</v>
      </c>
    </row>
    <row r="5" spans="1:12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>
        <v>1</v>
      </c>
      <c r="H5">
        <v>2</v>
      </c>
      <c r="I5">
        <v>3</v>
      </c>
      <c r="J5">
        <v>4</v>
      </c>
      <c r="K5">
        <v>5</v>
      </c>
      <c r="L5">
        <v>6</v>
      </c>
    </row>
    <row r="6" spans="1:12">
      <c r="A6" t="s">
        <v>10</v>
      </c>
      <c r="B6">
        <v>0</v>
      </c>
      <c r="C6">
        <v>1024</v>
      </c>
      <c r="D6">
        <f>(C6/$C$12)*$B$1</f>
        <v>9.6000000000000014</v>
      </c>
      <c r="E6">
        <f>MAX(D6,6)</f>
        <v>9.6000000000000014</v>
      </c>
      <c r="F6">
        <v>0</v>
      </c>
      <c r="G6">
        <f>F6+($B$3/$C6)*$E6</f>
        <v>9.6000000000000014</v>
      </c>
      <c r="H6">
        <f t="shared" ref="H6:L6" si="0">G6+($B$3/$C6)*$E6</f>
        <v>19.200000000000003</v>
      </c>
      <c r="I6">
        <f t="shared" si="0"/>
        <v>28.800000000000004</v>
      </c>
      <c r="J6">
        <f t="shared" si="0"/>
        <v>38.400000000000006</v>
      </c>
      <c r="K6">
        <f t="shared" si="0"/>
        <v>48.000000000000007</v>
      </c>
      <c r="L6">
        <f t="shared" si="0"/>
        <v>57.600000000000009</v>
      </c>
    </row>
    <row r="7" spans="1:12">
      <c r="A7" t="s">
        <v>11</v>
      </c>
      <c r="B7">
        <v>0</v>
      </c>
      <c r="C7">
        <v>1024</v>
      </c>
      <c r="D7">
        <f>(C7/$C$12)*$B$1</f>
        <v>9.6000000000000014</v>
      </c>
      <c r="E7">
        <f t="shared" ref="E7:E10" si="1">MAX(D7,6)</f>
        <v>9.6000000000000014</v>
      </c>
      <c r="F7">
        <v>0</v>
      </c>
      <c r="G7">
        <f t="shared" ref="G7:L7" si="2">F7+($B$3/$C7)*$E7</f>
        <v>9.6000000000000014</v>
      </c>
      <c r="H7">
        <f t="shared" si="2"/>
        <v>19.200000000000003</v>
      </c>
      <c r="I7">
        <f t="shared" si="2"/>
        <v>28.800000000000004</v>
      </c>
      <c r="J7">
        <f t="shared" si="2"/>
        <v>38.400000000000006</v>
      </c>
      <c r="K7">
        <f t="shared" si="2"/>
        <v>48.000000000000007</v>
      </c>
      <c r="L7">
        <f t="shared" si="2"/>
        <v>57.600000000000009</v>
      </c>
    </row>
    <row r="8" spans="1:12">
      <c r="A8" t="s">
        <v>12</v>
      </c>
      <c r="B8">
        <v>0</v>
      </c>
      <c r="C8">
        <v>1024</v>
      </c>
      <c r="D8">
        <f t="shared" ref="D8:D10" si="3">(C8/$C$12)*$B$1</f>
        <v>9.6000000000000014</v>
      </c>
      <c r="E8">
        <f t="shared" si="1"/>
        <v>9.6000000000000014</v>
      </c>
      <c r="F8">
        <v>0</v>
      </c>
      <c r="G8">
        <f t="shared" ref="G8:L8" si="4">F8+($B$3/$C8)*$E8</f>
        <v>9.6000000000000014</v>
      </c>
      <c r="H8">
        <f t="shared" si="4"/>
        <v>19.200000000000003</v>
      </c>
      <c r="I8">
        <f t="shared" si="4"/>
        <v>28.800000000000004</v>
      </c>
      <c r="J8">
        <f t="shared" si="4"/>
        <v>38.400000000000006</v>
      </c>
      <c r="K8">
        <f t="shared" si="4"/>
        <v>48.000000000000007</v>
      </c>
      <c r="L8">
        <f t="shared" si="4"/>
        <v>57.600000000000009</v>
      </c>
    </row>
    <row r="9" spans="1:12">
      <c r="A9" t="s">
        <v>13</v>
      </c>
      <c r="B9">
        <v>0</v>
      </c>
      <c r="C9">
        <v>1024</v>
      </c>
      <c r="D9">
        <f t="shared" si="3"/>
        <v>9.6000000000000014</v>
      </c>
      <c r="E9">
        <f t="shared" si="1"/>
        <v>9.6000000000000014</v>
      </c>
      <c r="F9">
        <v>0</v>
      </c>
      <c r="G9">
        <f t="shared" ref="G9:L9" si="5">F9+($B$3/$C9)*$E9</f>
        <v>9.6000000000000014</v>
      </c>
      <c r="H9">
        <f t="shared" si="5"/>
        <v>19.200000000000003</v>
      </c>
      <c r="I9">
        <f t="shared" si="5"/>
        <v>28.800000000000004</v>
      </c>
      <c r="J9">
        <f t="shared" si="5"/>
        <v>38.400000000000006</v>
      </c>
      <c r="K9">
        <f t="shared" si="5"/>
        <v>48.000000000000007</v>
      </c>
      <c r="L9">
        <f t="shared" si="5"/>
        <v>57.600000000000009</v>
      </c>
    </row>
    <row r="10" spans="1:12">
      <c r="A10" t="s">
        <v>14</v>
      </c>
      <c r="B10">
        <v>0</v>
      </c>
      <c r="C10">
        <v>1024</v>
      </c>
      <c r="D10">
        <f t="shared" si="3"/>
        <v>9.6000000000000014</v>
      </c>
      <c r="E10">
        <f t="shared" si="1"/>
        <v>9.6000000000000014</v>
      </c>
      <c r="F10">
        <v>0</v>
      </c>
      <c r="G10">
        <f t="shared" ref="G10:L10" si="6">F10+($B$3/$C10)*$E10</f>
        <v>9.6000000000000014</v>
      </c>
      <c r="H10">
        <f t="shared" si="6"/>
        <v>19.200000000000003</v>
      </c>
      <c r="I10">
        <f t="shared" si="6"/>
        <v>28.800000000000004</v>
      </c>
      <c r="J10">
        <f t="shared" si="6"/>
        <v>38.400000000000006</v>
      </c>
      <c r="K10">
        <f t="shared" si="6"/>
        <v>48.000000000000007</v>
      </c>
      <c r="L10">
        <f t="shared" si="6"/>
        <v>57.600000000000009</v>
      </c>
    </row>
    <row r="12" spans="1:12">
      <c r="B12" t="s">
        <v>15</v>
      </c>
      <c r="C12">
        <f>SUM(C6:C10)</f>
        <v>5120</v>
      </c>
      <c r="D12">
        <f>SUM(D6:D10)</f>
        <v>48.000000000000007</v>
      </c>
      <c r="E12">
        <f>SUM(E6:E10)</f>
        <v>48.000000000000007</v>
      </c>
    </row>
    <row r="15" spans="1:12">
      <c r="A15" t="s">
        <v>16</v>
      </c>
      <c r="B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2026-09-17T14:41:09Z</dcterms:created>
  <dcterms:modified xsi:type="dcterms:W3CDTF">2026-09-18T12:48:54Z</dcterms:modified>
  <cp:category/>
  <cp:contentStatus/>
</cp:coreProperties>
</file>